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40" windowHeight="11640" activeTab="4"/>
  </bookViews>
  <sheets>
    <sheet name="ПФХД (1)" sheetId="1" r:id="rId1"/>
    <sheet name="ПФХД (2)" sheetId="2" r:id="rId2"/>
    <sheet name="Прилож 3" sheetId="3" r:id="rId3"/>
    <sheet name="Прилож4" sheetId="4" r:id="rId4"/>
    <sheet name="Прилож 5" sheetId="5" r:id="rId5"/>
    <sheet name="Лист1" sheetId="6" r:id="rId6"/>
  </sheets>
  <definedNames>
    <definedName name="_xlnm.Print_Titles" localSheetId="4">'Прилож 5'!$4:$4</definedName>
    <definedName name="_xlnm.Print_Area" localSheetId="2">'Прилож 3'!$A$1:$AT$23</definedName>
    <definedName name="_xlnm.Print_Area" localSheetId="4">'Прилож 5'!$A$1:$GZ$11</definedName>
    <definedName name="_xlnm.Print_Area" localSheetId="3">'Прилож4'!$A$1:$IS$12</definedName>
  </definedNames>
  <calcPr fullCalcOnLoad="1" refMode="R1C1"/>
</workbook>
</file>

<file path=xl/sharedStrings.xml><?xml version="1.0" encoding="utf-8"?>
<sst xmlns="http://schemas.openxmlformats.org/spreadsheetml/2006/main" count="91" uniqueCount="73">
  <si>
    <t>Наименование государственной
услуги</t>
  </si>
  <si>
    <t>тыс. руб. за ед.</t>
  </si>
  <si>
    <t>ед.</t>
  </si>
  <si>
    <t>тыс. руб.</t>
  </si>
  <si>
    <t>Итого отчетный финансовый год</t>
  </si>
  <si>
    <t>Затраты
на содержание
имущества (Nим),</t>
  </si>
  <si>
    <t>водооснабжение</t>
  </si>
  <si>
    <t>Затраты на оплату труда и начисления на выплаты по оплате труда персонала, принимающего непосредственное участие в оказании муниципальной услуги (Отп)</t>
  </si>
  <si>
    <t>Планируемый объем оказания услуг, ki</t>
  </si>
  <si>
    <t xml:space="preserve"> Затраты на приобретение материальных запасов, потребляемых в процессе оказания муниципальной услуги, (Змз)</t>
  </si>
  <si>
    <t>Иные затраты, непосредственно связанные с оказанием муниципальной услуги (З ин)</t>
  </si>
  <si>
    <t>ИТОГО нормативных затрат,                                     (гр.2+гр.3+гр.4)</t>
  </si>
  <si>
    <t>Нормативные затраты на единицу муниципальной услуги (работы)  (Nуi )</t>
  </si>
  <si>
    <t>Наименование показателей</t>
  </si>
  <si>
    <t>Затраты
на общехозяйственные нужды (Зохн)</t>
  </si>
  <si>
    <t>Затраты на содержание объектов недвижимого имущества</t>
  </si>
  <si>
    <t xml:space="preserve">Затраты на содержание объектов особо ценного движимого имущества </t>
  </si>
  <si>
    <t>Затраты на приобретение услуг связи</t>
  </si>
  <si>
    <t>Затраты на приобретение транспортных услуг</t>
  </si>
  <si>
    <t>Затраты на повышение квалификации персонала</t>
  </si>
  <si>
    <t>Затраты на материальные запасы</t>
  </si>
  <si>
    <t>Иные  затраты</t>
  </si>
  <si>
    <t>Общехозяйственные расходы, приходящиеся на 1 рубль затрат на оплату труда и начисления на выплаты по оплате труда персонала, непосредственно оказывающего муниципальную услугу (выполняющего работу), осуществляющего направление деятельности в составе муниципальной услуги (работы)  (руб.) (Зохн/ SUM Отп) ИТОГ гр.6/ ИТОГ гр.2</t>
  </si>
  <si>
    <r>
      <t xml:space="preserve">Затраты
на общехозяйственные нужды (Зохн)  - </t>
    </r>
    <r>
      <rPr>
        <i/>
        <u val="single"/>
        <sz val="10"/>
        <rFont val="Times New Roman"/>
        <family val="1"/>
      </rPr>
      <t>из Приложение №1</t>
    </r>
  </si>
  <si>
    <t>ВСЕГО затрат на общехозяйственные нужды (Зохн)</t>
  </si>
  <si>
    <t>Затраты на общехозяйственные нужды, относимые на единицу объема муниципальной услуги (работы)   Nохнi=(Зохн/ SUM Отп)*Отп)</t>
  </si>
  <si>
    <t>Затраты
на общехозяйственные нужды (Nохнi)</t>
  </si>
  <si>
    <r>
      <t xml:space="preserve">Нормативные затраты на единицу муниципальной услуги (работы)  </t>
    </r>
    <r>
      <rPr>
        <b/>
        <sz val="10"/>
        <rFont val="Times New Roman"/>
        <family val="1"/>
      </rPr>
      <t>( Nyi )</t>
    </r>
    <r>
      <rPr>
        <sz val="10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>гр. 5/гр.6</t>
    </r>
  </si>
  <si>
    <t>ИТОГО</t>
  </si>
  <si>
    <t>ИТОГО Общехозяйственных затрат (Приложение №1)</t>
  </si>
  <si>
    <t xml:space="preserve">Общехозяйственные расходы, приходящиеся на фактический объем оказания (выполнение) муниципальной услуги (работы) </t>
  </si>
  <si>
    <r>
      <t xml:space="preserve">Затраты
на общехозяйственные нужды </t>
    </r>
    <r>
      <rPr>
        <b/>
        <sz val="10"/>
        <rFont val="Times New Roman"/>
        <family val="1"/>
      </rPr>
      <t xml:space="preserve">(Nохнi)  </t>
    </r>
    <r>
      <rPr>
        <sz val="10"/>
        <rFont val="Times New Roman"/>
        <family val="1"/>
      </rPr>
      <t>гр.8/гр.6</t>
    </r>
  </si>
  <si>
    <t>Затраты на 2014 (расчет)</t>
  </si>
  <si>
    <t>Оплата труда:</t>
  </si>
  <si>
    <t>ФОТ</t>
  </si>
  <si>
    <t>прочие выплаты</t>
  </si>
  <si>
    <t>начисления</t>
  </si>
  <si>
    <t>Комунальные</t>
  </si>
  <si>
    <t xml:space="preserve">Услуги связи </t>
  </si>
  <si>
    <t>Транспортные</t>
  </si>
  <si>
    <t>Расходы по содержанию имущества</t>
  </si>
  <si>
    <t>Прочие работы и услуги</t>
  </si>
  <si>
    <t>Прочие расходы</t>
  </si>
  <si>
    <t>Основные средства</t>
  </si>
  <si>
    <t>Материальные запасы</t>
  </si>
  <si>
    <t>Субсидии согласно ПФХД</t>
  </si>
  <si>
    <t>Наименование организации</t>
  </si>
  <si>
    <t>Затраты на оплату труда и начисления на выплаты по оплате труда работников учреждений, которые не принимают непосредственного участия в оказании (выполнение) муниципальных услуг (работ)</t>
  </si>
  <si>
    <t>78,0 МЗ</t>
  </si>
  <si>
    <t>руб.</t>
  </si>
  <si>
    <t>Корректирующий коэф-т</t>
  </si>
  <si>
    <t>дрова</t>
  </si>
  <si>
    <t>Прочие расходы (налоги)</t>
  </si>
  <si>
    <t xml:space="preserve">элетроснабжение </t>
  </si>
  <si>
    <t>теплоснабжение</t>
  </si>
  <si>
    <t xml:space="preserve">Затраты, отнесенных к нормативным затратам на содержание имущества) </t>
  </si>
  <si>
    <t>водоснабжение</t>
  </si>
  <si>
    <t>элетроснабжение</t>
  </si>
  <si>
    <t xml:space="preserve">теплоснабжение </t>
  </si>
  <si>
    <t xml:space="preserve">Затраты на коммунальные услуги (за исключением затрат, отнесенных к нормативным затратам на содержание имущества) </t>
  </si>
  <si>
    <t>ПФХД                                 20__г.   Обеспечено</t>
  </si>
  <si>
    <t>ПФХД                                 20___г.     Потребность</t>
  </si>
  <si>
    <t xml:space="preserve">Расчет нормативных затрат на оказание муниципальной услуги _______________________ на 20___ год                                                                                       </t>
  </si>
  <si>
    <t>Приложение № 1</t>
  </si>
  <si>
    <t>Приложение № 2</t>
  </si>
  <si>
    <t>Приложение №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</si>
  <si>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</si>
  <si>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5</t>
  </si>
  <si>
    <t xml:space="preserve">Объем
муниципальной
услуги (k) </t>
  </si>
  <si>
    <t>Сумма финансового обеспечения выполнения муниципального
задания  (Fу = SUMi Ni*k + Nим) гр. 5 + гр.6</t>
  </si>
  <si>
    <t>Сумма финансового обеспечения выполнения муниципального
задания с учетом корректирующего коэф-та гр. 7 * гр.8</t>
  </si>
  <si>
    <t xml:space="preserve">Затраты, непосредственно связанные с оказанием муниципальной услуги </t>
  </si>
  <si>
    <t>Итого нормативные затраты на оказание муниципальной
услуги (Ni = Nуi +Nохнi)  гр. 2 + гр.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</si>
</sst>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33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/>
    </xf>
    <xf numFmtId="4" fontId="11" fillId="33" borderId="12" xfId="0" applyNumberFormat="1" applyFont="1" applyFill="1" applyBorder="1" applyAlignment="1">
      <alignment horizontal="center"/>
    </xf>
    <xf numFmtId="4" fontId="11" fillId="33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wrapText="1"/>
    </xf>
    <xf numFmtId="2" fontId="19" fillId="0" borderId="0" xfId="0" applyNumberFormat="1" applyFont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center"/>
    </xf>
    <xf numFmtId="2" fontId="13" fillId="33" borderId="12" xfId="0" applyNumberFormat="1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2" fontId="13" fillId="33" borderId="16" xfId="0" applyNumberFormat="1" applyFont="1" applyFill="1" applyBorder="1" applyAlignment="1">
      <alignment horizontal="center"/>
    </xf>
    <xf numFmtId="2" fontId="13" fillId="33" borderId="17" xfId="0" applyNumberFormat="1" applyFont="1" applyFill="1" applyBorder="1" applyAlignment="1">
      <alignment horizontal="center"/>
    </xf>
    <xf numFmtId="2" fontId="13" fillId="33" borderId="18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13" fillId="33" borderId="19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2" fontId="2" fillId="33" borderId="12" xfId="0" applyNumberFormat="1" applyFont="1" applyFill="1" applyBorder="1" applyAlignment="1">
      <alignment horizontal="left" wrapText="1"/>
    </xf>
    <xf numFmtId="2" fontId="2" fillId="33" borderId="13" xfId="0" applyNumberFormat="1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8" fillId="0" borderId="0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68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13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2" sqref="D2"/>
    </sheetView>
  </sheetViews>
  <sheetFormatPr defaultColWidth="9.125" defaultRowHeight="12.75"/>
  <cols>
    <col min="1" max="1" width="37.25390625" style="0" customWidth="1"/>
    <col min="2" max="2" width="7.25390625" style="0" customWidth="1"/>
    <col min="3" max="3" width="24.125" style="0" hidden="1" customWidth="1"/>
    <col min="4" max="4" width="25.125" style="0" customWidth="1"/>
    <col min="5" max="5" width="14.125" style="0" customWidth="1"/>
  </cols>
  <sheetData>
    <row r="2" spans="1:4" ht="12.75">
      <c r="A2" s="30" t="s">
        <v>46</v>
      </c>
      <c r="B2" s="30"/>
      <c r="C2" s="30"/>
      <c r="D2" s="29" t="s">
        <v>63</v>
      </c>
    </row>
    <row r="3" spans="1:4" ht="49.5" customHeight="1">
      <c r="A3" s="17"/>
      <c r="B3" s="1"/>
      <c r="C3" s="1" t="s">
        <v>32</v>
      </c>
      <c r="D3" s="18" t="s">
        <v>61</v>
      </c>
    </row>
    <row r="4" spans="1:4" ht="12.75">
      <c r="A4" s="19" t="s">
        <v>33</v>
      </c>
      <c r="B4" s="19"/>
      <c r="C4" s="20">
        <f>C5+C6+C7</f>
        <v>14366080</v>
      </c>
      <c r="D4" s="21"/>
    </row>
    <row r="5" spans="1:5" ht="15.75">
      <c r="A5" s="21" t="s">
        <v>34</v>
      </c>
      <c r="B5" s="21">
        <v>211</v>
      </c>
      <c r="C5" s="22">
        <v>11027330</v>
      </c>
      <c r="D5" s="23"/>
      <c r="E5" s="11"/>
    </row>
    <row r="6" spans="1:4" ht="15.75">
      <c r="A6" s="21" t="s">
        <v>35</v>
      </c>
      <c r="B6" s="21">
        <v>212</v>
      </c>
      <c r="C6" s="21">
        <v>8500</v>
      </c>
      <c r="D6" s="26"/>
    </row>
    <row r="7" spans="1:4" ht="15.75">
      <c r="A7" s="21" t="s">
        <v>36</v>
      </c>
      <c r="B7" s="21">
        <v>213</v>
      </c>
      <c r="C7" s="22">
        <v>3330250</v>
      </c>
      <c r="D7" s="27"/>
    </row>
    <row r="8" spans="1:4" ht="21.75" customHeight="1">
      <c r="A8" s="19" t="s">
        <v>37</v>
      </c>
      <c r="B8" s="19">
        <v>223</v>
      </c>
      <c r="C8" s="19">
        <v>347000</v>
      </c>
      <c r="D8" s="27"/>
    </row>
    <row r="9" spans="1:4" ht="15.75">
      <c r="A9" s="19" t="s">
        <v>38</v>
      </c>
      <c r="B9" s="19">
        <v>221</v>
      </c>
      <c r="C9" s="19">
        <v>100000</v>
      </c>
      <c r="D9" s="26"/>
    </row>
    <row r="10" spans="1:4" ht="15.75">
      <c r="A10" s="19" t="s">
        <v>51</v>
      </c>
      <c r="B10" s="19">
        <v>222</v>
      </c>
      <c r="C10" s="19">
        <v>41000</v>
      </c>
      <c r="D10" s="26"/>
    </row>
    <row r="11" spans="1:4" ht="15.75">
      <c r="A11" s="19" t="s">
        <v>40</v>
      </c>
      <c r="B11" s="19">
        <v>225</v>
      </c>
      <c r="C11" s="19">
        <v>240000</v>
      </c>
      <c r="D11" s="26"/>
    </row>
    <row r="12" spans="1:4" ht="15.75">
      <c r="A12" s="19" t="s">
        <v>41</v>
      </c>
      <c r="B12" s="19">
        <v>226</v>
      </c>
      <c r="C12" s="24">
        <v>550000</v>
      </c>
      <c r="D12" s="27"/>
    </row>
    <row r="13" spans="1:7" ht="15.75">
      <c r="A13" s="19" t="s">
        <v>42</v>
      </c>
      <c r="B13" s="19">
        <v>290</v>
      </c>
      <c r="C13" s="19">
        <v>29000</v>
      </c>
      <c r="D13" s="26"/>
      <c r="G13" s="12"/>
    </row>
    <row r="14" spans="1:7" ht="15.75">
      <c r="A14" s="19" t="s">
        <v>43</v>
      </c>
      <c r="B14" s="19">
        <v>310</v>
      </c>
      <c r="C14" s="19">
        <v>583800</v>
      </c>
      <c r="D14" s="26"/>
      <c r="G14" s="12"/>
    </row>
    <row r="15" spans="1:4" ht="15.75">
      <c r="A15" s="19" t="s">
        <v>44</v>
      </c>
      <c r="B15" s="19">
        <v>340</v>
      </c>
      <c r="C15" s="19">
        <v>100000</v>
      </c>
      <c r="D15" s="26"/>
    </row>
    <row r="16" spans="1:4" ht="31.5" customHeight="1">
      <c r="A16" s="19" t="s">
        <v>45</v>
      </c>
      <c r="B16" s="21"/>
      <c r="C16" s="25">
        <f>C4+C8+C9+C10+C11+C12+C13+C14+C15</f>
        <v>16356880</v>
      </c>
      <c r="D16" s="27"/>
    </row>
    <row r="17" ht="12.75">
      <c r="D17" s="13"/>
    </row>
    <row r="18" spans="3:4" ht="12.75">
      <c r="C18" s="14"/>
      <c r="D18" s="13"/>
    </row>
  </sheetData>
  <sheetProtection/>
  <mergeCells count="1">
    <mergeCell ref="A2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2" sqref="D2"/>
    </sheetView>
  </sheetViews>
  <sheetFormatPr defaultColWidth="9.125" defaultRowHeight="12.75"/>
  <cols>
    <col min="1" max="1" width="37.25390625" style="0" customWidth="1"/>
    <col min="2" max="2" width="7.25390625" style="0" customWidth="1"/>
    <col min="3" max="3" width="24.125" style="0" hidden="1" customWidth="1"/>
    <col min="4" max="4" width="25.125" style="0" customWidth="1"/>
    <col min="5" max="5" width="14.125" style="0" customWidth="1"/>
  </cols>
  <sheetData>
    <row r="2" spans="1:4" ht="12.75">
      <c r="A2" s="30" t="s">
        <v>46</v>
      </c>
      <c r="B2" s="30"/>
      <c r="C2" s="30"/>
      <c r="D2" s="29" t="s">
        <v>64</v>
      </c>
    </row>
    <row r="3" spans="1:4" ht="49.5" customHeight="1">
      <c r="A3" s="17"/>
      <c r="B3" s="1"/>
      <c r="C3" s="1" t="s">
        <v>32</v>
      </c>
      <c r="D3" s="18" t="s">
        <v>60</v>
      </c>
    </row>
    <row r="4" spans="1:4" ht="12.75">
      <c r="A4" s="19" t="s">
        <v>33</v>
      </c>
      <c r="B4" s="19"/>
      <c r="C4" s="20">
        <f>C5+C6+C7</f>
        <v>14366080</v>
      </c>
      <c r="D4" s="21"/>
    </row>
    <row r="5" spans="1:5" ht="15.75">
      <c r="A5" s="21" t="s">
        <v>34</v>
      </c>
      <c r="B5" s="21">
        <v>211</v>
      </c>
      <c r="C5" s="22">
        <v>11027330</v>
      </c>
      <c r="D5" s="23"/>
      <c r="E5" s="11"/>
    </row>
    <row r="6" spans="1:4" ht="15.75">
      <c r="A6" s="21" t="s">
        <v>35</v>
      </c>
      <c r="B6" s="21">
        <v>212</v>
      </c>
      <c r="C6" s="21">
        <v>8500</v>
      </c>
      <c r="D6" s="23"/>
    </row>
    <row r="7" spans="1:4" ht="15.75">
      <c r="A7" s="21" t="s">
        <v>36</v>
      </c>
      <c r="B7" s="21">
        <v>213</v>
      </c>
      <c r="C7" s="22">
        <v>3330250</v>
      </c>
      <c r="D7" s="23"/>
    </row>
    <row r="8" spans="1:4" ht="20.25" customHeight="1">
      <c r="A8" s="19" t="s">
        <v>37</v>
      </c>
      <c r="B8" s="19">
        <v>223</v>
      </c>
      <c r="C8" s="19">
        <v>347000</v>
      </c>
      <c r="D8" s="28"/>
    </row>
    <row r="9" spans="1:4" ht="15.75">
      <c r="A9" s="19" t="s">
        <v>38</v>
      </c>
      <c r="B9" s="19">
        <v>221</v>
      </c>
      <c r="C9" s="19">
        <v>100000</v>
      </c>
      <c r="D9" s="23"/>
    </row>
    <row r="10" spans="1:4" ht="15.75">
      <c r="A10" s="19" t="s">
        <v>39</v>
      </c>
      <c r="B10" s="19">
        <v>222</v>
      </c>
      <c r="C10" s="19">
        <v>41000</v>
      </c>
      <c r="D10" s="23"/>
    </row>
    <row r="11" spans="1:4" ht="15.75">
      <c r="A11" s="19" t="s">
        <v>40</v>
      </c>
      <c r="B11" s="19">
        <v>225</v>
      </c>
      <c r="C11" s="19">
        <v>240000</v>
      </c>
      <c r="D11" s="23"/>
    </row>
    <row r="12" spans="1:4" ht="15.75">
      <c r="A12" s="19" t="s">
        <v>41</v>
      </c>
      <c r="B12" s="19">
        <v>226</v>
      </c>
      <c r="C12" s="24">
        <v>550000</v>
      </c>
      <c r="D12" s="23"/>
    </row>
    <row r="13" spans="1:7" ht="15.75">
      <c r="A13" s="19" t="s">
        <v>52</v>
      </c>
      <c r="B13" s="19">
        <v>290</v>
      </c>
      <c r="C13" s="19">
        <v>29000</v>
      </c>
      <c r="D13" s="23"/>
      <c r="G13" s="12"/>
    </row>
    <row r="14" spans="1:7" ht="15.75">
      <c r="A14" s="19" t="s">
        <v>43</v>
      </c>
      <c r="B14" s="19">
        <v>310</v>
      </c>
      <c r="C14" s="19">
        <v>583800</v>
      </c>
      <c r="D14" s="23"/>
      <c r="G14" s="12"/>
    </row>
    <row r="15" spans="1:4" ht="15.75">
      <c r="A15" s="19" t="s">
        <v>44</v>
      </c>
      <c r="B15" s="19">
        <v>340</v>
      </c>
      <c r="C15" s="19">
        <v>100000</v>
      </c>
      <c r="D15" s="23"/>
    </row>
    <row r="16" spans="1:4" ht="31.5" customHeight="1">
      <c r="A16" s="19" t="s">
        <v>45</v>
      </c>
      <c r="B16" s="21"/>
      <c r="C16" s="25">
        <f>C4+C8+C9+C10+C11+C12+C13+C14+C15</f>
        <v>16356880</v>
      </c>
      <c r="D16" s="23">
        <f>SUM(D5:D15)</f>
        <v>0</v>
      </c>
    </row>
    <row r="17" ht="12.75">
      <c r="D17" s="13"/>
    </row>
    <row r="18" spans="3:4" ht="12.75">
      <c r="C18" s="14"/>
      <c r="D18" s="13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23"/>
  <sheetViews>
    <sheetView view="pageBreakPreview" zoomScale="60" zoomScalePageLayoutView="0" workbookViewId="0" topLeftCell="A1">
      <selection activeCell="A1" sqref="A1:AT1"/>
    </sheetView>
  </sheetViews>
  <sheetFormatPr defaultColWidth="0.875" defaultRowHeight="12.75"/>
  <cols>
    <col min="1" max="22" width="0.875" style="1" customWidth="1"/>
    <col min="23" max="23" width="43.25390625" style="1" customWidth="1"/>
    <col min="24" max="45" width="0.875" style="1" customWidth="1"/>
    <col min="46" max="46" width="12.875" style="1" customWidth="1"/>
    <col min="47" max="16384" width="0.875" style="1" customWidth="1"/>
  </cols>
  <sheetData>
    <row r="1" spans="1:46" ht="29.25" customHeight="1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46" ht="92.25" customHeight="1">
      <c r="A2" s="48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 t="s">
        <v>14</v>
      </c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s="6" customFormat="1" ht="112.5" customHeight="1">
      <c r="A3" s="5"/>
      <c r="B3" s="51" t="s">
        <v>55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43">
        <f>SUM(X4:AT7)</f>
        <v>0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5"/>
    </row>
    <row r="4" spans="1:46" s="6" customFormat="1" ht="36.75" customHeight="1">
      <c r="A4" s="5"/>
      <c r="B4" s="37" t="s">
        <v>53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  <c r="X4" s="32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4"/>
    </row>
    <row r="5" spans="1:46" s="6" customFormat="1" ht="36.75" customHeight="1">
      <c r="A5" s="5"/>
      <c r="B5" s="37" t="s">
        <v>54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32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4"/>
    </row>
    <row r="6" spans="1:46" s="6" customFormat="1" ht="36.75" customHeight="1">
      <c r="A6" s="5"/>
      <c r="B6" s="37" t="s">
        <v>56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2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4"/>
    </row>
    <row r="7" spans="1:46" s="6" customFormat="1" ht="48" customHeight="1">
      <c r="A7" s="5"/>
      <c r="B7" s="35" t="s">
        <v>51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/>
      <c r="X7" s="32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4"/>
    </row>
    <row r="8" spans="1:46" s="6" customFormat="1" ht="98.25" customHeight="1">
      <c r="A8" s="5"/>
      <c r="B8" s="42" t="s">
        <v>59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3">
        <f>X9+X10+X11+X12+X13+X14</f>
        <v>0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5"/>
    </row>
    <row r="9" spans="1:46" s="6" customFormat="1" ht="36.75" customHeight="1">
      <c r="A9" s="5"/>
      <c r="B9" s="39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32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4"/>
    </row>
    <row r="10" spans="1:46" s="6" customFormat="1" ht="36.75" customHeight="1">
      <c r="A10" s="5"/>
      <c r="B10" s="39" t="s">
        <v>57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32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4"/>
    </row>
    <row r="11" spans="1:46" s="6" customFormat="1" ht="36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32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4"/>
    </row>
    <row r="12" spans="1:46" s="6" customFormat="1" ht="36.75" customHeight="1">
      <c r="A12" s="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32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4"/>
    </row>
    <row r="13" spans="1:46" s="6" customFormat="1" ht="36.75" customHeight="1">
      <c r="A13" s="5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32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4"/>
    </row>
    <row r="14" spans="1:46" s="6" customFormat="1" ht="36.75" customHeight="1">
      <c r="A14" s="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4"/>
    </row>
    <row r="15" spans="1:46" s="6" customFormat="1" ht="45.75" customHeight="1">
      <c r="A15" s="5"/>
      <c r="B15" s="41" t="s">
        <v>15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6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4"/>
    </row>
    <row r="16" spans="1:46" s="6" customFormat="1" ht="42" customHeight="1">
      <c r="A16" s="5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3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4"/>
    </row>
    <row r="17" spans="1:46" s="6" customFormat="1" ht="21.75" customHeight="1">
      <c r="A17" s="5"/>
      <c r="B17" s="41" t="s">
        <v>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32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4"/>
    </row>
    <row r="18" spans="1:138" s="6" customFormat="1" ht="37.5" customHeight="1">
      <c r="A18" s="5"/>
      <c r="B18" s="41" t="s">
        <v>18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3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/>
      <c r="CR18" s="31" t="s">
        <v>48</v>
      </c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</row>
    <row r="19" spans="1:46" s="6" customFormat="1" ht="106.5" customHeight="1">
      <c r="A19" s="5"/>
      <c r="B19" s="41" t="s">
        <v>47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4"/>
    </row>
    <row r="20" spans="1:46" s="6" customFormat="1" ht="40.5" customHeight="1">
      <c r="A20" s="5"/>
      <c r="B20" s="41" t="s">
        <v>19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4"/>
    </row>
    <row r="21" spans="1:46" s="6" customFormat="1" ht="33" customHeight="1">
      <c r="A21" s="5"/>
      <c r="B21" s="41" t="s">
        <v>20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4"/>
    </row>
    <row r="22" spans="1:46" s="6" customFormat="1" ht="21" customHeight="1">
      <c r="A22" s="5"/>
      <c r="B22" s="41" t="s">
        <v>21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/>
    </row>
    <row r="23" spans="1:46" s="6" customFormat="1" ht="41.25" customHeight="1">
      <c r="A23" s="5"/>
      <c r="B23" s="42" t="s">
        <v>24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>
        <f>SUM(X9:AT22)</f>
        <v>0</v>
      </c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</row>
  </sheetData>
  <sheetProtection/>
  <mergeCells count="46">
    <mergeCell ref="A1:AT1"/>
    <mergeCell ref="A2:W2"/>
    <mergeCell ref="B8:W8"/>
    <mergeCell ref="X8:AT8"/>
    <mergeCell ref="X2:AT2"/>
    <mergeCell ref="B3:W3"/>
    <mergeCell ref="X3:AT3"/>
    <mergeCell ref="B4:W4"/>
    <mergeCell ref="B23:W23"/>
    <mergeCell ref="X23:AT23"/>
    <mergeCell ref="B9:W9"/>
    <mergeCell ref="X9:AT9"/>
    <mergeCell ref="B15:W15"/>
    <mergeCell ref="X15:AT15"/>
    <mergeCell ref="B17:W17"/>
    <mergeCell ref="X17:AT17"/>
    <mergeCell ref="B16:W16"/>
    <mergeCell ref="X16:AT16"/>
    <mergeCell ref="B19:W19"/>
    <mergeCell ref="X19:AT19"/>
    <mergeCell ref="B18:W18"/>
    <mergeCell ref="X18:AT18"/>
    <mergeCell ref="B21:W21"/>
    <mergeCell ref="X21:AT21"/>
    <mergeCell ref="B20:W20"/>
    <mergeCell ref="X20:AT20"/>
    <mergeCell ref="B22:W22"/>
    <mergeCell ref="X22:AT22"/>
    <mergeCell ref="B10:W10"/>
    <mergeCell ref="X10:AT10"/>
    <mergeCell ref="B11:W11"/>
    <mergeCell ref="X11:AT11"/>
    <mergeCell ref="B12:W12"/>
    <mergeCell ref="X12:AT12"/>
    <mergeCell ref="B13:W13"/>
    <mergeCell ref="X13:AT13"/>
    <mergeCell ref="CR18:EH18"/>
    <mergeCell ref="X4:AT4"/>
    <mergeCell ref="B7:W7"/>
    <mergeCell ref="X7:AT7"/>
    <mergeCell ref="B5:W5"/>
    <mergeCell ref="X5:AT5"/>
    <mergeCell ref="B6:W6"/>
    <mergeCell ref="X6:AT6"/>
    <mergeCell ref="B14:W14"/>
    <mergeCell ref="X14:AT14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0"/>
  <sheetViews>
    <sheetView view="pageBreakPreview" zoomScale="74" zoomScaleSheetLayoutView="74" zoomScalePageLayoutView="0" workbookViewId="0" topLeftCell="A1">
      <selection activeCell="HW8" sqref="HW8:IS8"/>
    </sheetView>
  </sheetViews>
  <sheetFormatPr defaultColWidth="0.875" defaultRowHeight="12.75"/>
  <cols>
    <col min="1" max="22" width="0.875" style="7" customWidth="1"/>
    <col min="23" max="23" width="8.875" style="7" customWidth="1"/>
    <col min="24" max="45" width="0.875" style="7" customWidth="1"/>
    <col min="46" max="46" width="1.12109375" style="7" customWidth="1"/>
    <col min="47" max="244" width="0.875" style="7" customWidth="1"/>
    <col min="245" max="16384" width="0.875" style="7" customWidth="1"/>
  </cols>
  <sheetData>
    <row r="1" spans="1:253" ht="18.75" customHeight="1">
      <c r="A1" s="87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</row>
    <row r="2" spans="1:253" ht="18.75" customHeight="1">
      <c r="A2" s="52" t="s">
        <v>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</row>
    <row r="3" spans="1:253" ht="26.25" customHeight="1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80" t="s">
        <v>71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2"/>
      <c r="FF3" s="83" t="s">
        <v>25</v>
      </c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</row>
    <row r="4" spans="1:253" s="8" customFormat="1" ht="218.25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  <c r="X4" s="84" t="s">
        <v>7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6"/>
      <c r="AU4" s="71" t="s">
        <v>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3"/>
      <c r="BR4" s="71" t="s">
        <v>10</v>
      </c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3"/>
      <c r="CO4" s="71" t="s">
        <v>11</v>
      </c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3"/>
      <c r="DL4" s="71" t="s">
        <v>8</v>
      </c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3"/>
      <c r="EI4" s="71" t="s">
        <v>27</v>
      </c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3"/>
      <c r="FF4" s="71" t="s">
        <v>23</v>
      </c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3"/>
      <c r="GC4" s="71" t="s">
        <v>22</v>
      </c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3"/>
      <c r="GZ4" s="71" t="s">
        <v>30</v>
      </c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3"/>
      <c r="HW4" s="71" t="s">
        <v>31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3"/>
    </row>
    <row r="5" spans="1:253" s="9" customFormat="1" ht="15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2">
        <v>2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4"/>
      <c r="AU5" s="62">
        <v>3</v>
      </c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4"/>
      <c r="BR5" s="62">
        <v>4</v>
      </c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4"/>
      <c r="CO5" s="62">
        <v>5</v>
      </c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4"/>
      <c r="DL5" s="62">
        <v>6</v>
      </c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4"/>
      <c r="EI5" s="62">
        <v>7</v>
      </c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4"/>
      <c r="FF5" s="62">
        <v>6</v>
      </c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4"/>
      <c r="GC5" s="62">
        <v>7</v>
      </c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4"/>
      <c r="GZ5" s="62">
        <v>8</v>
      </c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4"/>
      <c r="HW5" s="62">
        <v>9</v>
      </c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4"/>
    </row>
    <row r="6" spans="1:253" s="9" customFormat="1" ht="129" customHeight="1">
      <c r="A6" s="10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77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9"/>
      <c r="AU6" s="77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9"/>
      <c r="BR6" s="77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9"/>
      <c r="CO6" s="53">
        <f>X6+AU6+BR6</f>
        <v>0</v>
      </c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5"/>
      <c r="DL6" s="77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9"/>
      <c r="EI6" s="53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5"/>
      <c r="FF6" s="56">
        <f>X10</f>
        <v>0</v>
      </c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8"/>
      <c r="GC6" s="56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8"/>
      <c r="GZ6" s="53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5"/>
      <c r="HW6" s="53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5"/>
    </row>
    <row r="7" spans="1:253" s="9" customFormat="1" ht="102" customHeight="1">
      <c r="A7" s="10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77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9"/>
      <c r="AU7" s="77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9"/>
      <c r="BR7" s="77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9"/>
      <c r="CO7" s="53">
        <f>X7+AU7+BR7</f>
        <v>0</v>
      </c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5"/>
      <c r="DL7" s="77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9"/>
      <c r="EI7" s="53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5"/>
      <c r="FF7" s="59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1"/>
      <c r="GC7" s="59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1"/>
      <c r="GZ7" s="53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5"/>
      <c r="HW7" s="53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5"/>
    </row>
    <row r="8" spans="1:253" s="9" customFormat="1" ht="77.25" customHeight="1">
      <c r="A8" s="10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77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9"/>
      <c r="AU8" s="77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9"/>
      <c r="BR8" s="77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9"/>
      <c r="CO8" s="53">
        <f>X8+AU8+BR8</f>
        <v>0</v>
      </c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5"/>
      <c r="DL8" s="77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9"/>
      <c r="EI8" s="53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5"/>
      <c r="FF8" s="59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1"/>
      <c r="GC8" s="59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1"/>
      <c r="GZ8" s="53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5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</row>
    <row r="9" spans="1:253" s="9" customFormat="1" ht="29.25" customHeight="1">
      <c r="A9" s="10"/>
      <c r="B9" s="75" t="s">
        <v>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53">
        <f>SUM(X6:AT8)</f>
        <v>0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5"/>
      <c r="AU9" s="53">
        <f>AU8+AU7+AU6</f>
        <v>0</v>
      </c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5"/>
      <c r="BR9" s="53">
        <f>BR8+BR7+BR6</f>
        <v>0</v>
      </c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5"/>
      <c r="CO9" s="53">
        <f>CO8+CO7+CO6</f>
        <v>0</v>
      </c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5"/>
      <c r="DL9" s="53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5"/>
      <c r="EI9" s="53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5"/>
      <c r="FF9" s="53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5"/>
      <c r="GC9" s="53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5"/>
      <c r="GZ9" s="53">
        <f>SUM(GZ6:HV8)</f>
        <v>0</v>
      </c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5"/>
      <c r="HW9" s="53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5"/>
    </row>
    <row r="10" spans="2:253" ht="42" customHeight="1">
      <c r="B10" s="74" t="s">
        <v>29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53">
        <f>'Прилож 3'!X23:AT23</f>
        <v>0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5"/>
      <c r="FF10" s="77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9"/>
    </row>
  </sheetData>
  <sheetProtection selectLockedCells="1" selectUnlockedCells="1"/>
  <mergeCells count="69">
    <mergeCell ref="FF5:GB5"/>
    <mergeCell ref="FF9:GB9"/>
    <mergeCell ref="EI8:FE8"/>
    <mergeCell ref="DL4:EH4"/>
    <mergeCell ref="EI4:FE4"/>
    <mergeCell ref="DL5:EH5"/>
    <mergeCell ref="EI5:FE5"/>
    <mergeCell ref="DL9:EH9"/>
    <mergeCell ref="DL6:EH6"/>
    <mergeCell ref="DL7:EH7"/>
    <mergeCell ref="CO9:DK9"/>
    <mergeCell ref="AU9:BQ9"/>
    <mergeCell ref="BR9:CN9"/>
    <mergeCell ref="BR8:CN8"/>
    <mergeCell ref="CO7:DK7"/>
    <mergeCell ref="CO8:DK8"/>
    <mergeCell ref="AU7:BQ7"/>
    <mergeCell ref="EI7:FE7"/>
    <mergeCell ref="DL8:EH8"/>
    <mergeCell ref="B7:W7"/>
    <mergeCell ref="X7:AT7"/>
    <mergeCell ref="AU6:BQ6"/>
    <mergeCell ref="BR6:CN6"/>
    <mergeCell ref="B9:W9"/>
    <mergeCell ref="X9:AT9"/>
    <mergeCell ref="BR7:CN7"/>
    <mergeCell ref="B8:W8"/>
    <mergeCell ref="X8:AT8"/>
    <mergeCell ref="AU8:BQ8"/>
    <mergeCell ref="A1:IS1"/>
    <mergeCell ref="HW4:IS4"/>
    <mergeCell ref="HW5:IS5"/>
    <mergeCell ref="HW6:IS6"/>
    <mergeCell ref="CO4:DK4"/>
    <mergeCell ref="A5:W5"/>
    <mergeCell ref="B6:W6"/>
    <mergeCell ref="X6:AT6"/>
    <mergeCell ref="EI6:FE6"/>
    <mergeCell ref="FF4:GB4"/>
    <mergeCell ref="GZ4:HV4"/>
    <mergeCell ref="FF10:IS10"/>
    <mergeCell ref="X3:FE3"/>
    <mergeCell ref="FF3:IS3"/>
    <mergeCell ref="HW7:IS7"/>
    <mergeCell ref="HW8:IS8"/>
    <mergeCell ref="X4:AT4"/>
    <mergeCell ref="AU4:BQ4"/>
    <mergeCell ref="BR4:CN4"/>
    <mergeCell ref="CO6:DK6"/>
    <mergeCell ref="B10:W10"/>
    <mergeCell ref="X10:FE10"/>
    <mergeCell ref="EI9:FE9"/>
    <mergeCell ref="GZ5:HV5"/>
    <mergeCell ref="GZ9:HV9"/>
    <mergeCell ref="HW9:IS9"/>
    <mergeCell ref="GZ8:HV8"/>
    <mergeCell ref="GC5:GY5"/>
    <mergeCell ref="GC9:GY9"/>
    <mergeCell ref="GC6:GY8"/>
    <mergeCell ref="A2:IS2"/>
    <mergeCell ref="GZ6:HV6"/>
    <mergeCell ref="FF6:GB8"/>
    <mergeCell ref="CO5:DK5"/>
    <mergeCell ref="A3:W4"/>
    <mergeCell ref="GC4:GY4"/>
    <mergeCell ref="GZ7:HV7"/>
    <mergeCell ref="X5:AT5"/>
    <mergeCell ref="AU5:BQ5"/>
    <mergeCell ref="BR5:CN5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Z10"/>
  <sheetViews>
    <sheetView tabSelected="1" view="pageBreakPreview" zoomScaleSheetLayoutView="100" zoomScalePageLayoutView="0" workbookViewId="0" topLeftCell="A1">
      <selection activeCell="B5" sqref="B5:W7"/>
    </sheetView>
  </sheetViews>
  <sheetFormatPr defaultColWidth="0.875" defaultRowHeight="12.75" customHeight="1"/>
  <cols>
    <col min="1" max="22" width="0.875" style="1" customWidth="1"/>
    <col min="23" max="23" width="5.875" style="1" customWidth="1"/>
    <col min="24" max="176" width="0.875" style="1" customWidth="1"/>
    <col min="177" max="177" width="1.00390625" style="1" customWidth="1"/>
    <col min="178" max="16384" width="0.875" style="1" customWidth="1"/>
  </cols>
  <sheetData>
    <row r="1" spans="1:208" s="4" customFormat="1" ht="18" customHeight="1">
      <c r="A1" s="89" t="s">
        <v>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</row>
    <row r="2" spans="1:207" ht="92.25" customHeigh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7" t="s">
        <v>12</v>
      </c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9"/>
      <c r="AU2" s="97" t="s">
        <v>26</v>
      </c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9"/>
      <c r="BR2" s="97" t="s">
        <v>72</v>
      </c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9"/>
      <c r="CO2" s="97" t="s">
        <v>68</v>
      </c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9"/>
      <c r="DL2" s="97" t="s">
        <v>5</v>
      </c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9"/>
      <c r="EI2" s="97" t="s">
        <v>69</v>
      </c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9"/>
      <c r="FF2" s="97" t="s">
        <v>50</v>
      </c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9"/>
      <c r="GC2" s="97" t="s">
        <v>70</v>
      </c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9"/>
    </row>
    <row r="3" spans="1:207" s="3" customFormat="1" ht="13.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  <c r="X3" s="103" t="s">
        <v>1</v>
      </c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  <c r="AU3" s="103" t="s">
        <v>1</v>
      </c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5"/>
      <c r="BR3" s="103" t="s">
        <v>1</v>
      </c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5"/>
      <c r="CO3" s="103" t="s">
        <v>2</v>
      </c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5"/>
      <c r="DL3" s="103" t="s">
        <v>3</v>
      </c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5"/>
      <c r="EI3" s="103" t="s">
        <v>3</v>
      </c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5"/>
      <c r="FF3" s="103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5"/>
      <c r="GC3" s="103" t="s">
        <v>49</v>
      </c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5"/>
    </row>
    <row r="4" spans="1:207" s="6" customFormat="1" ht="15">
      <c r="A4" s="100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0">
        <v>2</v>
      </c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2"/>
      <c r="AU4" s="100">
        <v>3</v>
      </c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2"/>
      <c r="BR4" s="100">
        <v>4</v>
      </c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2"/>
      <c r="CO4" s="100">
        <v>5</v>
      </c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2"/>
      <c r="DL4" s="100">
        <v>6</v>
      </c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2"/>
      <c r="EI4" s="100">
        <v>7</v>
      </c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2"/>
      <c r="FF4" s="100">
        <v>8</v>
      </c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2"/>
      <c r="GC4" s="133">
        <v>9</v>
      </c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5"/>
    </row>
    <row r="5" spans="1:208" s="6" customFormat="1" ht="89.25" customHeight="1">
      <c r="A5" s="5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113">
        <f>Прилож4!EI6</f>
        <v>0</v>
      </c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2"/>
      <c r="AU5" s="110">
        <f>Прилож4!HW6</f>
        <v>0</v>
      </c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2"/>
      <c r="BR5" s="110">
        <f>X5+AU5</f>
        <v>0</v>
      </c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2"/>
      <c r="CO5" s="109">
        <f>Прилож4!DL6</f>
        <v>0</v>
      </c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5"/>
      <c r="DL5" s="114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6"/>
      <c r="EI5" s="106">
        <f>BR5*CO5</f>
        <v>0</v>
      </c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8"/>
      <c r="FF5" s="123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5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15"/>
    </row>
    <row r="6" spans="1:208" s="6" customFormat="1" ht="121.5" customHeight="1">
      <c r="A6" s="5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113">
        <f>Прилож4!EI7</f>
        <v>0</v>
      </c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2"/>
      <c r="AU6" s="110">
        <f>Прилож4!HW7</f>
        <v>0</v>
      </c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2"/>
      <c r="BR6" s="110">
        <f>X6+AU6</f>
        <v>0</v>
      </c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2"/>
      <c r="CO6" s="109">
        <f>Прилож4!DL7</f>
        <v>0</v>
      </c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5"/>
      <c r="DL6" s="117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9"/>
      <c r="EI6" s="106">
        <f>BR6*CO6</f>
        <v>0</v>
      </c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8"/>
      <c r="FF6" s="126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8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15"/>
    </row>
    <row r="7" spans="1:208" s="6" customFormat="1" ht="72" customHeight="1">
      <c r="A7" s="5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113">
        <f>Прилож4!EI8</f>
        <v>0</v>
      </c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2"/>
      <c r="AU7" s="110">
        <f>Прилож4!HW8</f>
        <v>0</v>
      </c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2"/>
      <c r="BR7" s="110">
        <f>X7+AU7</f>
        <v>0</v>
      </c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2"/>
      <c r="CO7" s="109">
        <f>Прилож4!DL8</f>
        <v>0</v>
      </c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5"/>
      <c r="DL7" s="117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9"/>
      <c r="EI7" s="106">
        <f>BR7*CO7</f>
        <v>0</v>
      </c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8"/>
      <c r="FF7" s="126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8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15"/>
    </row>
    <row r="8" spans="2:208" s="2" customFormat="1" ht="34.5" customHeight="1">
      <c r="B8" s="132" t="s">
        <v>28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13">
        <f>Прилож4!CO9</f>
        <v>0</v>
      </c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2"/>
      <c r="AU8" s="110">
        <f>Прилож4!HW9</f>
        <v>0</v>
      </c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2"/>
      <c r="BR8" s="110">
        <f>X8+AU8</f>
        <v>0</v>
      </c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2"/>
      <c r="CO8" s="93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5"/>
      <c r="DL8" s="120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2"/>
      <c r="EI8" s="106">
        <f>EI7+EI6+EI5+DL5</f>
        <v>0</v>
      </c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8"/>
      <c r="FF8" s="129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1"/>
      <c r="GC8" s="96">
        <f>SUM(GC5:GC7)</f>
        <v>0</v>
      </c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16"/>
    </row>
    <row r="9" spans="186:207" ht="12.75" customHeight="1">
      <c r="GD9" s="90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</row>
    <row r="10" spans="186:207" ht="12.75" customHeight="1"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</row>
  </sheetData>
  <sheetProtection/>
  <mergeCells count="59">
    <mergeCell ref="GC3:GY3"/>
    <mergeCell ref="AU7:BQ7"/>
    <mergeCell ref="BR7:CN7"/>
    <mergeCell ref="BR4:CN4"/>
    <mergeCell ref="GC6:GY6"/>
    <mergeCell ref="GC7:GY7"/>
    <mergeCell ref="GC5:GY5"/>
    <mergeCell ref="EI7:FE7"/>
    <mergeCell ref="AU5:BQ5"/>
    <mergeCell ref="FF2:GB2"/>
    <mergeCell ref="FF3:GB3"/>
    <mergeCell ref="FF4:GB4"/>
    <mergeCell ref="FF5:GB8"/>
    <mergeCell ref="GC2:GY2"/>
    <mergeCell ref="B8:W8"/>
    <mergeCell ref="EI8:FE8"/>
    <mergeCell ref="X8:AT8"/>
    <mergeCell ref="AU8:BQ8"/>
    <mergeCell ref="GC4:GY4"/>
    <mergeCell ref="B7:W7"/>
    <mergeCell ref="X7:AT7"/>
    <mergeCell ref="CO7:DK7"/>
    <mergeCell ref="BR8:CN8"/>
    <mergeCell ref="DL5:EH8"/>
    <mergeCell ref="B6:W6"/>
    <mergeCell ref="X5:AT5"/>
    <mergeCell ref="B5:W5"/>
    <mergeCell ref="X6:AT6"/>
    <mergeCell ref="AU6:BQ6"/>
    <mergeCell ref="EI2:FE2"/>
    <mergeCell ref="EI4:FE4"/>
    <mergeCell ref="EI5:FE5"/>
    <mergeCell ref="EI6:FE6"/>
    <mergeCell ref="EI3:FE3"/>
    <mergeCell ref="BR3:CN3"/>
    <mergeCell ref="CO5:DK5"/>
    <mergeCell ref="BR6:CN6"/>
    <mergeCell ref="CO6:DK6"/>
    <mergeCell ref="BR5:CN5"/>
    <mergeCell ref="X3:AT3"/>
    <mergeCell ref="AU3:BQ3"/>
    <mergeCell ref="AU4:BQ4"/>
    <mergeCell ref="BR2:CN2"/>
    <mergeCell ref="CO2:DK2"/>
    <mergeCell ref="DL2:EH2"/>
    <mergeCell ref="CO4:DK4"/>
    <mergeCell ref="CO3:DK3"/>
    <mergeCell ref="DL3:EH3"/>
    <mergeCell ref="DL4:EH4"/>
    <mergeCell ref="A1:GZ1"/>
    <mergeCell ref="GD9:GY10"/>
    <mergeCell ref="CO8:DK8"/>
    <mergeCell ref="GC8:GY8"/>
    <mergeCell ref="A2:W2"/>
    <mergeCell ref="X2:AT2"/>
    <mergeCell ref="AU2:BQ2"/>
    <mergeCell ref="A4:W4"/>
    <mergeCell ref="X4:AT4"/>
    <mergeCell ref="A3:W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2016-11-22T11:48:06Z</cp:lastPrinted>
  <dcterms:created xsi:type="dcterms:W3CDTF">2010-05-19T10:50:44Z</dcterms:created>
  <dcterms:modified xsi:type="dcterms:W3CDTF">2016-11-22T11:48:18Z</dcterms:modified>
  <cp:category/>
  <cp:version/>
  <cp:contentType/>
  <cp:contentStatus/>
</cp:coreProperties>
</file>